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onev 2023\"/>
    </mc:Choice>
  </mc:AlternateContent>
  <bookViews>
    <workbookView xWindow="0" yWindow="0" windowWidth="28800" windowHeight="12435" activeTab="2"/>
  </bookViews>
  <sheets>
    <sheet name="Kedokteran" sheetId="1" r:id="rId1"/>
    <sheet name="Optometri" sheetId="2" r:id="rId2"/>
    <sheet name="Keperawatan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3" l="1"/>
  <c r="G21" i="1" l="1"/>
  <c r="G22" i="1"/>
  <c r="E25" i="2" l="1"/>
  <c r="D25" i="2"/>
  <c r="E71" i="1" l="1"/>
  <c r="E44" i="1"/>
  <c r="E22" i="1"/>
  <c r="D71" i="1" l="1"/>
  <c r="D44" i="1"/>
  <c r="D22" i="1"/>
</calcChain>
</file>

<file path=xl/comments1.xml><?xml version="1.0" encoding="utf-8"?>
<comments xmlns="http://schemas.openxmlformats.org/spreadsheetml/2006/main">
  <authors>
    <author>62878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62878:</t>
        </r>
        <r>
          <rPr>
            <sz val="9"/>
            <color indexed="81"/>
            <rFont val="Tahoma"/>
            <family val="2"/>
          </rPr>
          <t xml:space="preserve">
pagu yang diberikan biaya kepaniteraan, lab dan bimbingan skripsi 5.650.000.000
</t>
        </r>
      </text>
    </comment>
  </commentList>
</comments>
</file>

<file path=xl/sharedStrings.xml><?xml version="1.0" encoding="utf-8"?>
<sst xmlns="http://schemas.openxmlformats.org/spreadsheetml/2006/main" count="140" uniqueCount="88">
  <si>
    <t>II. PENGELUARAN PENUNJANG PENDIDIKAN</t>
  </si>
  <si>
    <t>BIAYA KEPANITERAAN/STUDI LAP</t>
  </si>
  <si>
    <t>BIAYA LABORATORIUM</t>
  </si>
  <si>
    <t>BIAYA BIMBINGAN SKRIPSI</t>
  </si>
  <si>
    <t>BIAYA UJIAN NEGARA</t>
  </si>
  <si>
    <t>BIAYA OP. PENELITIAN</t>
  </si>
  <si>
    <t>BIAYA PELAYANAN KESEHATAN</t>
  </si>
  <si>
    <t>BY. EVAL. M. KULIAH</t>
  </si>
  <si>
    <t>BIAYA OPERASI PERPUS</t>
  </si>
  <si>
    <t>B. OP. PST. PENGAB. MASY</t>
  </si>
  <si>
    <t>PEN. &amp; LAT. T. AKAD.</t>
  </si>
  <si>
    <t>BIAYA BEASISWA</t>
  </si>
  <si>
    <t>BIAYA AKREDITASI</t>
  </si>
  <si>
    <t>BIAYA SEMINAR/LOKAKARYA AKAD.</t>
  </si>
  <si>
    <t>BIAYA OPERASI PEMBELIAN BUKU</t>
  </si>
  <si>
    <t>BIAYA LANGSUNG LAIN-LAIN</t>
  </si>
  <si>
    <t>PEN. &amp; LAT. T.NON AKAD.</t>
  </si>
  <si>
    <t>BIAYA PERJALANAN DINAS</t>
  </si>
  <si>
    <t>BIAYA KEPERSONALIAAN</t>
  </si>
  <si>
    <t>MA</t>
  </si>
  <si>
    <t>NO</t>
  </si>
  <si>
    <t>KETERANGAN</t>
  </si>
  <si>
    <t>JUMLAH</t>
  </si>
  <si>
    <t>III. PENGELUARAN SARANA</t>
  </si>
  <si>
    <t>BANGUNAN</t>
  </si>
  <si>
    <t>PERLENGKAPAN GEDUNG</t>
  </si>
  <si>
    <t>KENDARAAN</t>
  </si>
  <si>
    <t>PERALATAN KANTOR</t>
  </si>
  <si>
    <t>PERALATAN KOMPUTER</t>
  </si>
  <si>
    <t>PERLENG. RUANG KULIAH</t>
  </si>
  <si>
    <t>PERALATAN LAB.</t>
  </si>
  <si>
    <t>FURNITURE/FIXTURE</t>
  </si>
  <si>
    <t>BY. PML. PERL. KULIAH</t>
  </si>
  <si>
    <t>PEMEL. KENDARAAN</t>
  </si>
  <si>
    <t>PEMEL. ALAT KANTOR</t>
  </si>
  <si>
    <t>BY. PML. PERL. LAB</t>
  </si>
  <si>
    <t>PEMELIHARAAN KOMPUTER</t>
  </si>
  <si>
    <t>PEMEL. GD/INST.</t>
  </si>
  <si>
    <t>BIAYA SUMBANGAN/IURAN</t>
  </si>
  <si>
    <t xml:space="preserve">ALAT TULIS KANTOR </t>
  </si>
  <si>
    <t>LISTRIK AIR</t>
  </si>
  <si>
    <t>TELEPHONE - FACIMILE</t>
  </si>
  <si>
    <t>BENDA POS DAN MATERAI</t>
  </si>
  <si>
    <t>NILAI</t>
  </si>
  <si>
    <t>IV. PENGELUARAN LAIN LAIN</t>
  </si>
  <si>
    <t>SUMBANG/IUR KLG</t>
  </si>
  <si>
    <t>OPSPEK / P-4/PSMB</t>
  </si>
  <si>
    <t>PROMOSI/PUBLIKASI</t>
  </si>
  <si>
    <t>BIAYA WISUDA SARJANA</t>
  </si>
  <si>
    <t>PENERIMAAN MHS BARU</t>
  </si>
  <si>
    <t>BKK/SEMA</t>
  </si>
  <si>
    <t>BY.DIES NATALIS</t>
  </si>
  <si>
    <t>B. RAPAT &amp; PENYEGARAN</t>
  </si>
  <si>
    <t>BBM/PARKIR/TOL</t>
  </si>
  <si>
    <t>BY. AS. KECELAKAAN &amp; KES.</t>
  </si>
  <si>
    <t>BIAYA RUMAH TANGGA</t>
  </si>
  <si>
    <t>BIAYA FOTOCOPY</t>
  </si>
  <si>
    <t>AUDIT  LEGAL IJIN KONSULTAN</t>
  </si>
  <si>
    <t>BIAYA PERAYAAN KEROHANIAN</t>
  </si>
  <si>
    <t>BIAYA RETRET/REKREASI</t>
  </si>
  <si>
    <t>BIAYA BULETIN/LITERATUR</t>
  </si>
  <si>
    <t>BIAYA RAKER</t>
  </si>
  <si>
    <t>BIAYA CETAKAN</t>
  </si>
  <si>
    <t>BIAYA JAMINAN PRAKTIKUM</t>
  </si>
  <si>
    <t>BIAYA UMUM LAIN-LAIN</t>
  </si>
  <si>
    <t>BIAYA BUNGA</t>
  </si>
  <si>
    <t>BIAYA ADMINISTRASI BANK</t>
  </si>
  <si>
    <t>BIAYA LAIN-LAIN</t>
  </si>
  <si>
    <t>BIAYA PROGRAM BARU</t>
  </si>
  <si>
    <t>Realisasi Maret 2021</t>
  </si>
  <si>
    <t>BIAYA KEPANITERAAN</t>
  </si>
  <si>
    <t xml:space="preserve">BIAYA OPERASI PEMBELIAN BUKU </t>
  </si>
  <si>
    <t>B. PENGELUARAN PENUNJANG PENDIDIKAN</t>
  </si>
  <si>
    <t>C. PENGELUARAN SARANA</t>
  </si>
  <si>
    <t>ALAT TULIS KANTOR / Bagian</t>
  </si>
  <si>
    <t>D. PENGELUARAN LAIN-LAIN</t>
  </si>
  <si>
    <t>SUMBANG/IUR KLG (rutin)</t>
  </si>
  <si>
    <t>BY. RAPAT &amp; PENYEGARAN</t>
  </si>
  <si>
    <t>No</t>
  </si>
  <si>
    <t xml:space="preserve">Keterangan </t>
  </si>
  <si>
    <t>Nilai</t>
  </si>
  <si>
    <t>Jumlah</t>
  </si>
  <si>
    <t>RAPB Revisi 2021 Prodi Optometri</t>
  </si>
  <si>
    <t>RAPB Revisi 2021 Prodi Kedokteran</t>
  </si>
  <si>
    <t>RAPB Revisi 2021 Prodi Keperawatan</t>
  </si>
  <si>
    <t>B. PENGELUARAN SARANA</t>
  </si>
  <si>
    <t>A. PENGELUARAN PENUNJANG PENDIDIKAN</t>
  </si>
  <si>
    <t>RAB PRODI KEPERAWATAN  FKIK UKRIDA TAHUN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</si>
</sst>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1"/>
      <name val="Cambria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0" fillId="2" borderId="1" xfId="0" applyNumberFormat="1" applyFill="1" applyBorder="1"/>
    <xf numFmtId="0" fontId="2" fillId="0" borderId="0" xfId="0" applyFont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1" fontId="2" fillId="0" borderId="1" xfId="0" applyNumberFormat="1" applyFont="1" applyBorder="1"/>
    <xf numFmtId="164" fontId="0" fillId="0" borderId="1" xfId="1" applyFont="1" applyBorder="1"/>
    <xf numFmtId="164" fontId="2" fillId="0" borderId="1" xfId="1" applyFont="1" applyBorder="1"/>
    <xf numFmtId="3" fontId="2" fillId="0" borderId="0" xfId="0" applyNumberFormat="1" applyFont="1"/>
    <xf numFmtId="0" fontId="0" fillId="0" borderId="1" xfId="0" applyFill="1" applyBorder="1" applyAlignment="1">
      <alignment horizontal="center"/>
    </xf>
    <xf numFmtId="164" fontId="0" fillId="0" borderId="0" xfId="1" applyFont="1"/>
    <xf numFmtId="0" fontId="2" fillId="0" borderId="1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164" fontId="2" fillId="0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3" fontId="5" fillId="2" borderId="1" xfId="0" quotePrefix="1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/>
    <xf numFmtId="164" fontId="7" fillId="0" borderId="0" xfId="1" applyFont="1"/>
    <xf numFmtId="0" fontId="6" fillId="0" borderId="1" xfId="0" applyFont="1" applyFill="1" applyBorder="1" applyAlignment="1">
      <alignment horizontal="center"/>
    </xf>
    <xf numFmtId="164" fontId="6" fillId="0" borderId="1" xfId="1" applyFont="1" applyFill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164" fontId="6" fillId="0" borderId="1" xfId="1" applyFont="1" applyBorder="1"/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6" fillId="0" borderId="1" xfId="1" applyFont="1" applyBorder="1" applyAlignment="1">
      <alignment horizontal="center"/>
    </xf>
    <xf numFmtId="1" fontId="8" fillId="0" borderId="1" xfId="0" applyNumberFormat="1" applyFont="1" applyFill="1" applyBorder="1"/>
    <xf numFmtId="3" fontId="8" fillId="0" borderId="1" xfId="0" applyNumberFormat="1" applyFont="1" applyFill="1" applyBorder="1"/>
    <xf numFmtId="0" fontId="8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2" borderId="1" xfId="0" applyFont="1" applyFill="1" applyBorder="1" applyAlignment="1">
      <alignment horizontal="left"/>
    </xf>
    <xf numFmtId="3" fontId="5" fillId="2" borderId="1" xfId="0" quotePrefix="1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3" fontId="5" fillId="0" borderId="1" xfId="0" quotePrefix="1" applyNumberFormat="1" applyFont="1" applyFill="1" applyBorder="1" applyAlignment="1">
      <alignment horizontal="left" wrapText="1"/>
    </xf>
    <xf numFmtId="3" fontId="5" fillId="0" borderId="1" xfId="0" quotePrefix="1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1"/>
  <sheetViews>
    <sheetView topLeftCell="A40" workbookViewId="0">
      <selection activeCell="A2" sqref="A2"/>
    </sheetView>
  </sheetViews>
  <sheetFormatPr defaultRowHeight="15" x14ac:dyDescent="0.25"/>
  <cols>
    <col min="3" max="3" width="36" customWidth="1"/>
    <col min="4" max="4" width="21.140625" style="13" customWidth="1"/>
    <col min="5" max="5" width="22.140625" style="13" customWidth="1"/>
    <col min="7" max="7" width="13.85546875" bestFit="1" customWidth="1"/>
  </cols>
  <sheetData>
    <row r="1" spans="1:7" x14ac:dyDescent="0.25">
      <c r="A1" s="4" t="s">
        <v>83</v>
      </c>
    </row>
    <row r="2" spans="1:7" x14ac:dyDescent="0.25">
      <c r="A2" s="14" t="s">
        <v>20</v>
      </c>
      <c r="B2" s="14" t="s">
        <v>19</v>
      </c>
      <c r="C2" s="14" t="s">
        <v>21</v>
      </c>
      <c r="D2" s="15" t="s">
        <v>43</v>
      </c>
      <c r="E2" s="16" t="s">
        <v>69</v>
      </c>
    </row>
    <row r="3" spans="1:7" x14ac:dyDescent="0.25">
      <c r="A3" s="8" t="s">
        <v>0</v>
      </c>
      <c r="B3" s="1"/>
      <c r="C3" s="1"/>
      <c r="D3" s="9"/>
      <c r="E3" s="9"/>
      <c r="G3" s="7"/>
    </row>
    <row r="4" spans="1:7" x14ac:dyDescent="0.25">
      <c r="A4" s="6">
        <v>1</v>
      </c>
      <c r="B4" s="5">
        <v>462</v>
      </c>
      <c r="C4" s="2" t="s">
        <v>1</v>
      </c>
      <c r="D4" s="9">
        <v>4926800000</v>
      </c>
      <c r="E4" s="9">
        <v>1389297450</v>
      </c>
    </row>
    <row r="5" spans="1:7" x14ac:dyDescent="0.25">
      <c r="A5" s="6">
        <v>2</v>
      </c>
      <c r="B5" s="5">
        <v>463</v>
      </c>
      <c r="C5" s="2" t="s">
        <v>2</v>
      </c>
      <c r="D5" s="9">
        <v>259900000</v>
      </c>
      <c r="E5" s="9">
        <v>9220000</v>
      </c>
    </row>
    <row r="6" spans="1:7" x14ac:dyDescent="0.25">
      <c r="A6" s="6">
        <v>3</v>
      </c>
      <c r="B6" s="6">
        <v>464</v>
      </c>
      <c r="C6" s="2" t="s">
        <v>3</v>
      </c>
      <c r="D6" s="9">
        <v>463299999.99999994</v>
      </c>
      <c r="E6" s="9"/>
    </row>
    <row r="7" spans="1:7" x14ac:dyDescent="0.25">
      <c r="A7" s="6">
        <v>4</v>
      </c>
      <c r="B7" s="6">
        <v>465</v>
      </c>
      <c r="C7" s="2" t="s">
        <v>4</v>
      </c>
      <c r="D7" s="9"/>
      <c r="E7" s="9"/>
    </row>
    <row r="8" spans="1:7" x14ac:dyDescent="0.25">
      <c r="A8" s="6">
        <v>5</v>
      </c>
      <c r="B8" s="6">
        <v>468</v>
      </c>
      <c r="C8" s="3" t="s">
        <v>5</v>
      </c>
      <c r="D8" s="9"/>
      <c r="E8" s="9"/>
    </row>
    <row r="9" spans="1:7" x14ac:dyDescent="0.25">
      <c r="A9" s="6">
        <v>6</v>
      </c>
      <c r="B9" s="6">
        <v>470</v>
      </c>
      <c r="C9" s="3" t="s">
        <v>6</v>
      </c>
      <c r="D9" s="9"/>
      <c r="E9" s="9"/>
    </row>
    <row r="10" spans="1:7" x14ac:dyDescent="0.25">
      <c r="A10" s="6">
        <v>7</v>
      </c>
      <c r="B10" s="6">
        <v>473</v>
      </c>
      <c r="C10" s="3" t="s">
        <v>7</v>
      </c>
      <c r="D10" s="9">
        <v>591210499.43184018</v>
      </c>
      <c r="E10" s="9">
        <v>202237020</v>
      </c>
    </row>
    <row r="11" spans="1:7" x14ac:dyDescent="0.25">
      <c r="A11" s="6">
        <v>8</v>
      </c>
      <c r="B11" s="6">
        <v>474</v>
      </c>
      <c r="C11" s="3" t="s">
        <v>8</v>
      </c>
      <c r="D11" s="9"/>
      <c r="E11" s="9"/>
    </row>
    <row r="12" spans="1:7" x14ac:dyDescent="0.25">
      <c r="A12" s="6">
        <v>9</v>
      </c>
      <c r="B12" s="6">
        <v>476</v>
      </c>
      <c r="C12" s="3" t="s">
        <v>9</v>
      </c>
      <c r="D12" s="9">
        <v>112796740.02318002</v>
      </c>
      <c r="E12" s="9">
        <v>6100000</v>
      </c>
    </row>
    <row r="13" spans="1:7" x14ac:dyDescent="0.25">
      <c r="A13" s="6">
        <v>10</v>
      </c>
      <c r="B13" s="6">
        <v>477</v>
      </c>
      <c r="C13" s="3" t="s">
        <v>10</v>
      </c>
      <c r="D13" s="9">
        <v>121872339.79516003</v>
      </c>
      <c r="E13" s="9">
        <v>7008888</v>
      </c>
    </row>
    <row r="14" spans="1:7" x14ac:dyDescent="0.25">
      <c r="A14" s="6">
        <v>11</v>
      </c>
      <c r="B14" s="6">
        <v>479</v>
      </c>
      <c r="C14" s="3" t="s">
        <v>11</v>
      </c>
      <c r="D14" s="9"/>
      <c r="E14" s="9"/>
    </row>
    <row r="15" spans="1:7" x14ac:dyDescent="0.25">
      <c r="A15" s="6">
        <v>12</v>
      </c>
      <c r="B15" s="6">
        <v>482</v>
      </c>
      <c r="C15" s="3" t="s">
        <v>12</v>
      </c>
      <c r="D15" s="9">
        <v>45377998.859900013</v>
      </c>
      <c r="E15" s="9"/>
    </row>
    <row r="16" spans="1:7" x14ac:dyDescent="0.25">
      <c r="A16" s="6">
        <v>13</v>
      </c>
      <c r="B16" s="6">
        <v>483</v>
      </c>
      <c r="C16" s="3" t="s">
        <v>13</v>
      </c>
      <c r="D16" s="9">
        <v>311163420.75360006</v>
      </c>
      <c r="E16" s="9">
        <v>10058000</v>
      </c>
    </row>
    <row r="17" spans="1:7" x14ac:dyDescent="0.25">
      <c r="A17" s="6">
        <v>14</v>
      </c>
      <c r="B17" s="6">
        <v>490</v>
      </c>
      <c r="C17" s="3" t="s">
        <v>14</v>
      </c>
      <c r="D17" s="9">
        <v>64825712.65700002</v>
      </c>
      <c r="E17" s="9"/>
    </row>
    <row r="18" spans="1:7" x14ac:dyDescent="0.25">
      <c r="A18" s="6">
        <v>15</v>
      </c>
      <c r="B18" s="6">
        <v>499</v>
      </c>
      <c r="C18" s="3" t="s">
        <v>15</v>
      </c>
      <c r="D18" s="9"/>
      <c r="E18" s="9"/>
    </row>
    <row r="19" spans="1:7" x14ac:dyDescent="0.25">
      <c r="A19" s="6">
        <v>16</v>
      </c>
      <c r="B19" s="6">
        <v>510</v>
      </c>
      <c r="C19" s="3" t="s">
        <v>16</v>
      </c>
      <c r="D19" s="9">
        <v>3889542.7594200009</v>
      </c>
      <c r="E19" s="9"/>
    </row>
    <row r="20" spans="1:7" x14ac:dyDescent="0.25">
      <c r="A20" s="6">
        <v>17</v>
      </c>
      <c r="B20" s="6">
        <v>512</v>
      </c>
      <c r="C20" s="3" t="s">
        <v>17</v>
      </c>
      <c r="D20" s="9">
        <v>45377998.859900013</v>
      </c>
      <c r="E20" s="9">
        <v>9539792</v>
      </c>
    </row>
    <row r="21" spans="1:7" x14ac:dyDescent="0.25">
      <c r="A21" s="6">
        <v>18</v>
      </c>
      <c r="B21" s="6">
        <v>541</v>
      </c>
      <c r="C21" s="3" t="s">
        <v>18</v>
      </c>
      <c r="D21" s="9"/>
      <c r="E21" s="9"/>
      <c r="G21">
        <f>(D22/G22)*100</f>
        <v>77</v>
      </c>
    </row>
    <row r="22" spans="1:7" x14ac:dyDescent="0.25">
      <c r="A22" s="41" t="s">
        <v>22</v>
      </c>
      <c r="B22" s="41"/>
      <c r="C22" s="41"/>
      <c r="D22" s="10">
        <f>SUM(D4:D21)</f>
        <v>6946514253.1400013</v>
      </c>
      <c r="E22" s="10">
        <f>SUM(E4:E21)</f>
        <v>1633461150</v>
      </c>
      <c r="G22" s="7">
        <f>D22+D44+D71</f>
        <v>9021447082.0000019</v>
      </c>
    </row>
    <row r="23" spans="1:7" x14ac:dyDescent="0.25">
      <c r="A23" s="11" t="s">
        <v>23</v>
      </c>
    </row>
    <row r="24" spans="1:7" x14ac:dyDescent="0.25">
      <c r="A24" s="14" t="s">
        <v>20</v>
      </c>
      <c r="B24" s="14" t="s">
        <v>19</v>
      </c>
      <c r="C24" s="14" t="s">
        <v>21</v>
      </c>
      <c r="D24" s="15" t="s">
        <v>43</v>
      </c>
      <c r="E24" s="16" t="s">
        <v>69</v>
      </c>
    </row>
    <row r="25" spans="1:7" x14ac:dyDescent="0.25">
      <c r="A25" s="12">
        <v>1</v>
      </c>
      <c r="B25" s="6">
        <v>140</v>
      </c>
      <c r="C25" s="2" t="s">
        <v>24</v>
      </c>
      <c r="D25" s="9"/>
      <c r="E25" s="9"/>
    </row>
    <row r="26" spans="1:7" x14ac:dyDescent="0.25">
      <c r="A26" s="12">
        <v>2</v>
      </c>
      <c r="B26" s="6">
        <v>162</v>
      </c>
      <c r="C26" s="2" t="s">
        <v>25</v>
      </c>
      <c r="D26" s="9"/>
      <c r="E26" s="9"/>
    </row>
    <row r="27" spans="1:7" x14ac:dyDescent="0.25">
      <c r="A27" s="12">
        <v>3</v>
      </c>
      <c r="B27" s="6">
        <v>164</v>
      </c>
      <c r="C27" s="2" t="s">
        <v>26</v>
      </c>
      <c r="D27" s="9"/>
      <c r="E27" s="9"/>
    </row>
    <row r="28" spans="1:7" x14ac:dyDescent="0.25">
      <c r="A28" s="12">
        <v>4</v>
      </c>
      <c r="B28" s="6">
        <v>166</v>
      </c>
      <c r="C28" s="2" t="s">
        <v>27</v>
      </c>
      <c r="D28" s="9">
        <v>43302945.993600003</v>
      </c>
      <c r="E28" s="9"/>
    </row>
    <row r="29" spans="1:7" x14ac:dyDescent="0.25">
      <c r="A29" s="12">
        <v>5</v>
      </c>
      <c r="B29" s="5">
        <v>168</v>
      </c>
      <c r="C29" s="2" t="s">
        <v>28</v>
      </c>
      <c r="D29" s="9">
        <v>119083101.48240001</v>
      </c>
      <c r="E29" s="9"/>
    </row>
    <row r="30" spans="1:7" x14ac:dyDescent="0.25">
      <c r="A30" s="12">
        <v>6</v>
      </c>
      <c r="B30" s="6">
        <v>170</v>
      </c>
      <c r="C30" s="2" t="s">
        <v>29</v>
      </c>
      <c r="D30" s="9">
        <v>68562997.823200002</v>
      </c>
      <c r="E30" s="9"/>
    </row>
    <row r="31" spans="1:7" x14ac:dyDescent="0.25">
      <c r="A31" s="12">
        <v>7</v>
      </c>
      <c r="B31" s="6">
        <v>172</v>
      </c>
      <c r="C31" s="3" t="s">
        <v>30</v>
      </c>
      <c r="D31" s="9">
        <v>514222483.67399997</v>
      </c>
      <c r="E31" s="9"/>
    </row>
    <row r="32" spans="1:7" x14ac:dyDescent="0.25">
      <c r="A32" s="12">
        <v>8</v>
      </c>
      <c r="B32" s="6">
        <v>174</v>
      </c>
      <c r="C32" s="2" t="s">
        <v>31</v>
      </c>
      <c r="D32" s="9">
        <v>18042894.164000001</v>
      </c>
      <c r="E32" s="9"/>
    </row>
    <row r="33" spans="1:5" x14ac:dyDescent="0.25">
      <c r="A33" s="12">
        <v>9</v>
      </c>
      <c r="B33" s="6">
        <v>475</v>
      </c>
      <c r="C33" s="2" t="s">
        <v>32</v>
      </c>
      <c r="D33" s="9"/>
      <c r="E33" s="9"/>
    </row>
    <row r="34" spans="1:5" x14ac:dyDescent="0.25">
      <c r="A34" s="12">
        <v>10</v>
      </c>
      <c r="B34" s="6">
        <v>514</v>
      </c>
      <c r="C34" s="2" t="s">
        <v>33</v>
      </c>
      <c r="D34" s="9"/>
      <c r="E34" s="9"/>
    </row>
    <row r="35" spans="1:5" x14ac:dyDescent="0.25">
      <c r="A35" s="12">
        <v>11</v>
      </c>
      <c r="B35" s="6">
        <v>515</v>
      </c>
      <c r="C35" s="2" t="s">
        <v>34</v>
      </c>
      <c r="D35" s="9">
        <v>1804289.4164000002</v>
      </c>
      <c r="E35" s="9"/>
    </row>
    <row r="36" spans="1:5" x14ac:dyDescent="0.25">
      <c r="A36" s="12">
        <v>12</v>
      </c>
      <c r="B36" s="6">
        <v>516</v>
      </c>
      <c r="C36" s="2" t="s">
        <v>35</v>
      </c>
      <c r="D36" s="9">
        <v>27064341.245999999</v>
      </c>
      <c r="E36" s="9"/>
    </row>
    <row r="37" spans="1:5" x14ac:dyDescent="0.25">
      <c r="A37" s="12">
        <v>13</v>
      </c>
      <c r="B37" s="6">
        <v>517</v>
      </c>
      <c r="C37" s="2" t="s">
        <v>36</v>
      </c>
      <c r="D37" s="9"/>
      <c r="E37" s="9"/>
    </row>
    <row r="38" spans="1:5" x14ac:dyDescent="0.25">
      <c r="A38" s="12">
        <v>14</v>
      </c>
      <c r="B38" s="6">
        <v>518</v>
      </c>
      <c r="C38" s="2" t="s">
        <v>37</v>
      </c>
      <c r="D38" s="9">
        <v>36085788.328000002</v>
      </c>
      <c r="E38" s="9">
        <v>18305000</v>
      </c>
    </row>
    <row r="39" spans="1:5" x14ac:dyDescent="0.25">
      <c r="A39" s="12">
        <v>15</v>
      </c>
      <c r="B39" s="5">
        <v>522</v>
      </c>
      <c r="C39" s="2" t="s">
        <v>38</v>
      </c>
      <c r="D39" s="9">
        <v>18042894.164000001</v>
      </c>
      <c r="E39" s="9">
        <v>16070300</v>
      </c>
    </row>
    <row r="40" spans="1:5" x14ac:dyDescent="0.25">
      <c r="A40" s="12">
        <v>16</v>
      </c>
      <c r="B40" s="5">
        <v>525</v>
      </c>
      <c r="C40" s="2" t="s">
        <v>39</v>
      </c>
      <c r="D40" s="9">
        <v>54128682.491999999</v>
      </c>
      <c r="E40" s="9">
        <v>7611500</v>
      </c>
    </row>
    <row r="41" spans="1:5" x14ac:dyDescent="0.25">
      <c r="A41" s="12">
        <v>17</v>
      </c>
      <c r="B41" s="5">
        <v>527</v>
      </c>
      <c r="C41" s="2" t="s">
        <v>40</v>
      </c>
      <c r="D41" s="9"/>
      <c r="E41" s="9"/>
    </row>
    <row r="42" spans="1:5" x14ac:dyDescent="0.25">
      <c r="A42" s="12">
        <v>18</v>
      </c>
      <c r="B42" s="5">
        <v>528</v>
      </c>
      <c r="C42" s="2" t="s">
        <v>41</v>
      </c>
      <c r="D42" s="9"/>
      <c r="E42" s="9"/>
    </row>
    <row r="43" spans="1:5" x14ac:dyDescent="0.25">
      <c r="A43" s="12">
        <v>19</v>
      </c>
      <c r="B43" s="5">
        <v>529</v>
      </c>
      <c r="C43" s="2" t="s">
        <v>42</v>
      </c>
      <c r="D43" s="9">
        <v>1804289.4164000002</v>
      </c>
      <c r="E43" s="9"/>
    </row>
    <row r="44" spans="1:5" x14ac:dyDescent="0.25">
      <c r="A44" s="41" t="s">
        <v>22</v>
      </c>
      <c r="B44" s="41"/>
      <c r="C44" s="41"/>
      <c r="D44" s="10">
        <f>SUM(D25:D43)</f>
        <v>902144708.19999993</v>
      </c>
      <c r="E44" s="10">
        <f>SUM(E25:E43)</f>
        <v>41986800</v>
      </c>
    </row>
    <row r="45" spans="1:5" x14ac:dyDescent="0.25">
      <c r="A45" s="11" t="s">
        <v>44</v>
      </c>
    </row>
    <row r="46" spans="1:5" x14ac:dyDescent="0.25">
      <c r="A46" s="14" t="s">
        <v>20</v>
      </c>
      <c r="B46" s="14" t="s">
        <v>19</v>
      </c>
      <c r="C46" s="14" t="s">
        <v>21</v>
      </c>
      <c r="D46" s="15" t="s">
        <v>43</v>
      </c>
      <c r="E46" s="16" t="s">
        <v>69</v>
      </c>
    </row>
    <row r="47" spans="1:5" x14ac:dyDescent="0.25">
      <c r="A47" s="12">
        <v>1</v>
      </c>
      <c r="B47" s="5">
        <v>466</v>
      </c>
      <c r="C47" s="2" t="s">
        <v>45</v>
      </c>
      <c r="D47" s="9">
        <v>46911524.826400004</v>
      </c>
      <c r="E47" s="9"/>
    </row>
    <row r="48" spans="1:5" x14ac:dyDescent="0.25">
      <c r="A48" s="12">
        <v>2</v>
      </c>
      <c r="B48" s="6">
        <v>467</v>
      </c>
      <c r="C48" s="3" t="s">
        <v>46</v>
      </c>
      <c r="D48" s="9"/>
      <c r="E48" s="9"/>
    </row>
    <row r="49" spans="1:5" x14ac:dyDescent="0.25">
      <c r="A49" s="12">
        <v>3</v>
      </c>
      <c r="B49" s="5">
        <v>469</v>
      </c>
      <c r="C49" s="3" t="s">
        <v>47</v>
      </c>
      <c r="D49" s="9"/>
      <c r="E49" s="9"/>
    </row>
    <row r="50" spans="1:5" x14ac:dyDescent="0.25">
      <c r="A50" s="12">
        <v>4</v>
      </c>
      <c r="B50" s="5">
        <v>471</v>
      </c>
      <c r="C50" s="3" t="s">
        <v>48</v>
      </c>
      <c r="D50" s="9">
        <v>867863209.28840005</v>
      </c>
      <c r="E50" s="9"/>
    </row>
    <row r="51" spans="1:5" x14ac:dyDescent="0.25">
      <c r="A51" s="12">
        <v>5</v>
      </c>
      <c r="B51" s="5">
        <v>478</v>
      </c>
      <c r="C51" s="3" t="s">
        <v>49</v>
      </c>
      <c r="D51" s="9">
        <v>175918218.09900001</v>
      </c>
      <c r="E51" s="9"/>
    </row>
    <row r="52" spans="1:5" x14ac:dyDescent="0.25">
      <c r="A52" s="12">
        <v>6</v>
      </c>
      <c r="B52" s="5">
        <v>480</v>
      </c>
      <c r="C52" s="3" t="s">
        <v>50</v>
      </c>
      <c r="D52" s="9"/>
      <c r="E52" s="9"/>
    </row>
    <row r="53" spans="1:5" x14ac:dyDescent="0.25">
      <c r="A53" s="12">
        <v>7</v>
      </c>
      <c r="B53" s="6">
        <v>488</v>
      </c>
      <c r="C53" s="3" t="s">
        <v>51</v>
      </c>
      <c r="D53" s="9"/>
      <c r="E53" s="9"/>
    </row>
    <row r="54" spans="1:5" x14ac:dyDescent="0.25">
      <c r="A54" s="12">
        <v>8</v>
      </c>
      <c r="B54" s="6">
        <v>511</v>
      </c>
      <c r="C54" s="3" t="s">
        <v>52</v>
      </c>
      <c r="D54" s="9">
        <v>82095168.446200013</v>
      </c>
      <c r="E54" s="9">
        <v>9957200</v>
      </c>
    </row>
    <row r="55" spans="1:5" x14ac:dyDescent="0.25">
      <c r="A55" s="12">
        <v>9</v>
      </c>
      <c r="B55" s="6">
        <v>513</v>
      </c>
      <c r="C55" s="3" t="s">
        <v>53</v>
      </c>
      <c r="D55" s="9"/>
      <c r="E55" s="9"/>
    </row>
    <row r="56" spans="1:5" x14ac:dyDescent="0.25">
      <c r="A56" s="12">
        <v>10</v>
      </c>
      <c r="B56" s="6">
        <v>521</v>
      </c>
      <c r="C56" s="3" t="s">
        <v>54</v>
      </c>
      <c r="D56" s="9"/>
      <c r="E56" s="9"/>
    </row>
    <row r="57" spans="1:5" x14ac:dyDescent="0.25">
      <c r="A57" s="12">
        <v>11</v>
      </c>
      <c r="B57" s="6">
        <v>524</v>
      </c>
      <c r="C57" s="3" t="s">
        <v>55</v>
      </c>
      <c r="D57" s="9"/>
      <c r="E57" s="9">
        <v>2900000</v>
      </c>
    </row>
    <row r="58" spans="1:5" x14ac:dyDescent="0.25">
      <c r="A58" s="12">
        <v>12</v>
      </c>
      <c r="B58" s="6">
        <v>526</v>
      </c>
      <c r="C58" s="3" t="s">
        <v>56</v>
      </c>
      <c r="D58" s="9"/>
      <c r="E58" s="9">
        <v>3615700</v>
      </c>
    </row>
    <row r="59" spans="1:5" x14ac:dyDescent="0.25">
      <c r="A59" s="12">
        <v>13</v>
      </c>
      <c r="B59" s="6">
        <v>530</v>
      </c>
      <c r="C59" s="3" t="s">
        <v>57</v>
      </c>
      <c r="D59" s="9"/>
      <c r="E59" s="9"/>
    </row>
    <row r="60" spans="1:5" x14ac:dyDescent="0.25">
      <c r="A60" s="12">
        <v>14</v>
      </c>
      <c r="B60" s="6">
        <v>545</v>
      </c>
      <c r="C60" s="3" t="s">
        <v>58</v>
      </c>
      <c r="D60" s="9"/>
      <c r="E60" s="9"/>
    </row>
    <row r="61" spans="1:5" x14ac:dyDescent="0.25">
      <c r="A61" s="12">
        <v>15</v>
      </c>
      <c r="B61" s="6">
        <v>546</v>
      </c>
      <c r="C61" s="3" t="s">
        <v>59</v>
      </c>
      <c r="D61" s="9"/>
      <c r="E61" s="9"/>
    </row>
    <row r="62" spans="1:5" x14ac:dyDescent="0.25">
      <c r="A62" s="12">
        <v>16</v>
      </c>
      <c r="B62" s="6">
        <v>547</v>
      </c>
      <c r="C62" s="3" t="s">
        <v>60</v>
      </c>
      <c r="D62" s="9"/>
      <c r="E62" s="9">
        <v>18075000</v>
      </c>
    </row>
    <row r="63" spans="1:5" x14ac:dyDescent="0.25">
      <c r="A63" s="12">
        <v>17</v>
      </c>
      <c r="B63" s="6">
        <v>548</v>
      </c>
      <c r="C63" s="3" t="s">
        <v>61</v>
      </c>
      <c r="D63" s="9"/>
      <c r="E63" s="9"/>
    </row>
    <row r="64" spans="1:5" x14ac:dyDescent="0.25">
      <c r="A64" s="12">
        <v>18</v>
      </c>
      <c r="B64" s="6">
        <v>549</v>
      </c>
      <c r="C64" s="3" t="s">
        <v>62</v>
      </c>
      <c r="D64" s="9"/>
      <c r="E64" s="9">
        <v>13693500</v>
      </c>
    </row>
    <row r="65" spans="1:5" x14ac:dyDescent="0.25">
      <c r="A65" s="12">
        <v>19</v>
      </c>
      <c r="B65" s="6">
        <v>550</v>
      </c>
      <c r="C65" s="2" t="s">
        <v>63</v>
      </c>
      <c r="D65" s="9"/>
      <c r="E65" s="9"/>
    </row>
    <row r="66" spans="1:5" x14ac:dyDescent="0.25">
      <c r="A66" s="12">
        <v>20</v>
      </c>
      <c r="B66" s="6">
        <v>599</v>
      </c>
      <c r="C66" s="2" t="s">
        <v>64</v>
      </c>
      <c r="D66" s="9"/>
      <c r="E66" s="9"/>
    </row>
    <row r="67" spans="1:5" x14ac:dyDescent="0.25">
      <c r="A67" s="12">
        <v>21</v>
      </c>
      <c r="B67" s="6">
        <v>651</v>
      </c>
      <c r="C67" s="2" t="s">
        <v>65</v>
      </c>
      <c r="D67" s="9"/>
      <c r="E67" s="9"/>
    </row>
    <row r="68" spans="1:5" x14ac:dyDescent="0.25">
      <c r="A68" s="12">
        <v>22</v>
      </c>
      <c r="B68" s="6">
        <v>652</v>
      </c>
      <c r="C68" s="2" t="s">
        <v>66</v>
      </c>
      <c r="D68" s="9"/>
      <c r="E68" s="9"/>
    </row>
    <row r="69" spans="1:5" x14ac:dyDescent="0.25">
      <c r="A69" s="12">
        <v>23</v>
      </c>
      <c r="B69" s="5">
        <v>699</v>
      </c>
      <c r="C69" s="2" t="s">
        <v>67</v>
      </c>
      <c r="D69" s="9"/>
      <c r="E69" s="9"/>
    </row>
    <row r="70" spans="1:5" x14ac:dyDescent="0.25">
      <c r="A70" s="12">
        <v>24</v>
      </c>
      <c r="B70" s="5">
        <v>799</v>
      </c>
      <c r="C70" s="2" t="s">
        <v>68</v>
      </c>
      <c r="D70" s="9"/>
      <c r="E70" s="9">
        <v>5002500</v>
      </c>
    </row>
    <row r="71" spans="1:5" x14ac:dyDescent="0.25">
      <c r="A71" s="41" t="s">
        <v>22</v>
      </c>
      <c r="B71" s="41"/>
      <c r="C71" s="41"/>
      <c r="D71" s="10">
        <f>SUM(D47:D70)</f>
        <v>1172788120.6600003</v>
      </c>
      <c r="E71" s="10">
        <f>SUM(E47:E70)</f>
        <v>53243900</v>
      </c>
    </row>
  </sheetData>
  <mergeCells count="3">
    <mergeCell ref="A22:C22"/>
    <mergeCell ref="A44:C44"/>
    <mergeCell ref="A71:C7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10" workbookViewId="0">
      <selection activeCell="C13" sqref="C13"/>
    </sheetView>
  </sheetViews>
  <sheetFormatPr defaultRowHeight="15" x14ac:dyDescent="0.25"/>
  <cols>
    <col min="1" max="1" width="8.7109375" style="21"/>
    <col min="2" max="2" width="8.7109375" style="23" customWidth="1"/>
    <col min="3" max="3" width="45.140625" customWidth="1"/>
    <col min="4" max="4" width="20.28515625" style="13" customWidth="1"/>
    <col min="5" max="5" width="19.42578125" style="13" customWidth="1"/>
  </cols>
  <sheetData>
    <row r="1" spans="1:5" x14ac:dyDescent="0.25">
      <c r="A1" s="42" t="s">
        <v>82</v>
      </c>
      <c r="B1" s="42"/>
      <c r="C1" s="42"/>
    </row>
    <row r="2" spans="1:5" x14ac:dyDescent="0.25">
      <c r="A2" s="26"/>
    </row>
    <row r="3" spans="1:5" x14ac:dyDescent="0.25">
      <c r="A3" s="20" t="s">
        <v>78</v>
      </c>
      <c r="B3" s="22" t="s">
        <v>19</v>
      </c>
      <c r="C3" s="20" t="s">
        <v>79</v>
      </c>
      <c r="D3" s="16" t="s">
        <v>80</v>
      </c>
      <c r="E3" s="16" t="s">
        <v>69</v>
      </c>
    </row>
    <row r="4" spans="1:5" x14ac:dyDescent="0.25">
      <c r="A4" s="43" t="s">
        <v>72</v>
      </c>
      <c r="B4" s="43"/>
      <c r="C4" s="43"/>
      <c r="D4" s="9"/>
      <c r="E4" s="9"/>
    </row>
    <row r="5" spans="1:5" x14ac:dyDescent="0.25">
      <c r="A5" s="6">
        <v>1</v>
      </c>
      <c r="B5" s="24">
        <v>462</v>
      </c>
      <c r="C5" s="17" t="s">
        <v>70</v>
      </c>
      <c r="D5" s="9">
        <v>1700000.0000000002</v>
      </c>
      <c r="E5" s="9">
        <v>0</v>
      </c>
    </row>
    <row r="6" spans="1:5" x14ac:dyDescent="0.25">
      <c r="A6" s="6">
        <v>2</v>
      </c>
      <c r="B6" s="25">
        <v>463</v>
      </c>
      <c r="C6" s="18" t="s">
        <v>2</v>
      </c>
      <c r="D6" s="9">
        <v>800000</v>
      </c>
      <c r="E6" s="9">
        <v>0</v>
      </c>
    </row>
    <row r="7" spans="1:5" x14ac:dyDescent="0.25">
      <c r="A7" s="6">
        <v>3</v>
      </c>
      <c r="B7" s="25">
        <v>464</v>
      </c>
      <c r="C7" s="18" t="s">
        <v>3</v>
      </c>
      <c r="D7" s="9">
        <v>2500000</v>
      </c>
      <c r="E7" s="9">
        <v>0</v>
      </c>
    </row>
    <row r="8" spans="1:5" x14ac:dyDescent="0.25">
      <c r="A8" s="6">
        <v>4</v>
      </c>
      <c r="B8" s="24">
        <v>473</v>
      </c>
      <c r="C8" s="18" t="s">
        <v>7</v>
      </c>
      <c r="D8" s="9">
        <v>812920.18500000006</v>
      </c>
      <c r="E8" s="9">
        <v>0</v>
      </c>
    </row>
    <row r="9" spans="1:5" x14ac:dyDescent="0.25">
      <c r="A9" s="6">
        <v>5</v>
      </c>
      <c r="B9" s="24">
        <v>476</v>
      </c>
      <c r="C9" s="18" t="s">
        <v>9</v>
      </c>
      <c r="D9" s="9">
        <v>3251680.74</v>
      </c>
      <c r="E9" s="9">
        <v>0</v>
      </c>
    </row>
    <row r="10" spans="1:5" x14ac:dyDescent="0.25">
      <c r="A10" s="6">
        <v>6</v>
      </c>
      <c r="B10" s="24">
        <v>477</v>
      </c>
      <c r="C10" s="18" t="s">
        <v>10</v>
      </c>
      <c r="D10" s="9">
        <v>17884244.07</v>
      </c>
      <c r="E10" s="9">
        <v>0</v>
      </c>
    </row>
    <row r="11" spans="1:5" x14ac:dyDescent="0.25">
      <c r="A11" s="6">
        <v>7</v>
      </c>
      <c r="B11" s="24">
        <v>482</v>
      </c>
      <c r="C11" s="18" t="s">
        <v>12</v>
      </c>
      <c r="D11" s="9">
        <v>5690441.2950000009</v>
      </c>
      <c r="E11" s="9">
        <v>0</v>
      </c>
    </row>
    <row r="12" spans="1:5" x14ac:dyDescent="0.25">
      <c r="A12" s="6">
        <v>8</v>
      </c>
      <c r="B12" s="24">
        <v>483</v>
      </c>
      <c r="C12" s="19" t="s">
        <v>13</v>
      </c>
      <c r="D12" s="9">
        <v>15445483.515000001</v>
      </c>
      <c r="E12" s="9">
        <v>0</v>
      </c>
    </row>
    <row r="13" spans="1:5" x14ac:dyDescent="0.25">
      <c r="A13" s="6">
        <v>9</v>
      </c>
      <c r="B13" s="24">
        <v>490</v>
      </c>
      <c r="C13" s="18" t="s">
        <v>71</v>
      </c>
      <c r="D13" s="9">
        <v>2438760.5549999997</v>
      </c>
      <c r="E13" s="9">
        <v>0</v>
      </c>
    </row>
    <row r="14" spans="1:5" x14ac:dyDescent="0.25">
      <c r="A14" s="6">
        <v>10</v>
      </c>
      <c r="B14" s="24">
        <v>499</v>
      </c>
      <c r="C14" s="19" t="s">
        <v>15</v>
      </c>
      <c r="D14" s="9">
        <v>8942122.0350000001</v>
      </c>
      <c r="E14" s="9">
        <v>0</v>
      </c>
    </row>
    <row r="15" spans="1:5" x14ac:dyDescent="0.25">
      <c r="A15" s="6">
        <v>11</v>
      </c>
      <c r="B15" s="24">
        <v>510</v>
      </c>
      <c r="C15" s="18" t="s">
        <v>16</v>
      </c>
      <c r="D15" s="9">
        <v>1625840.37</v>
      </c>
      <c r="E15" s="9">
        <v>0</v>
      </c>
    </row>
    <row r="16" spans="1:5" x14ac:dyDescent="0.25">
      <c r="A16" s="6">
        <v>12</v>
      </c>
      <c r="B16" s="24">
        <v>512</v>
      </c>
      <c r="C16" s="18" t="s">
        <v>17</v>
      </c>
      <c r="D16" s="9">
        <v>25200525.734999999</v>
      </c>
      <c r="E16" s="9">
        <v>0</v>
      </c>
    </row>
    <row r="17" spans="1:5" x14ac:dyDescent="0.25">
      <c r="A17" s="44" t="s">
        <v>73</v>
      </c>
      <c r="B17" s="44"/>
      <c r="C17" s="44"/>
      <c r="D17" s="9"/>
      <c r="E17" s="9"/>
    </row>
    <row r="18" spans="1:5" x14ac:dyDescent="0.25">
      <c r="A18" s="6">
        <v>1</v>
      </c>
      <c r="B18" s="25">
        <v>516</v>
      </c>
      <c r="C18" s="18" t="s">
        <v>35</v>
      </c>
      <c r="D18" s="9">
        <v>2221981.8389999997</v>
      </c>
      <c r="E18" s="9">
        <v>0</v>
      </c>
    </row>
    <row r="19" spans="1:5" x14ac:dyDescent="0.25">
      <c r="A19" s="6">
        <v>2</v>
      </c>
      <c r="B19" s="24">
        <v>525</v>
      </c>
      <c r="C19" s="18" t="s">
        <v>74</v>
      </c>
      <c r="D19" s="9">
        <v>487752.11099999992</v>
      </c>
      <c r="E19" s="9">
        <v>650000</v>
      </c>
    </row>
    <row r="20" spans="1:5" x14ac:dyDescent="0.25">
      <c r="A20" s="44" t="s">
        <v>75</v>
      </c>
      <c r="B20" s="44"/>
      <c r="C20" s="44"/>
      <c r="D20" s="9"/>
      <c r="E20" s="9"/>
    </row>
    <row r="21" spans="1:5" x14ac:dyDescent="0.25">
      <c r="A21" s="6">
        <v>1</v>
      </c>
      <c r="B21" s="25">
        <v>466</v>
      </c>
      <c r="C21" s="18" t="s">
        <v>76</v>
      </c>
      <c r="D21" s="9">
        <v>126454.25100000002</v>
      </c>
      <c r="E21" s="9">
        <v>0</v>
      </c>
    </row>
    <row r="22" spans="1:5" x14ac:dyDescent="0.25">
      <c r="A22" s="6">
        <v>2</v>
      </c>
      <c r="B22" s="25">
        <v>478</v>
      </c>
      <c r="C22" s="19" t="s">
        <v>49</v>
      </c>
      <c r="D22" s="9">
        <v>3351037.6515000006</v>
      </c>
      <c r="E22" s="9">
        <v>0</v>
      </c>
    </row>
    <row r="23" spans="1:5" x14ac:dyDescent="0.25">
      <c r="A23" s="6">
        <v>3</v>
      </c>
      <c r="B23" s="25">
        <v>511</v>
      </c>
      <c r="C23" s="18" t="s">
        <v>77</v>
      </c>
      <c r="D23" s="9">
        <v>632271.25500000012</v>
      </c>
      <c r="E23" s="9">
        <v>0</v>
      </c>
    </row>
    <row r="24" spans="1:5" x14ac:dyDescent="0.25">
      <c r="A24" s="6">
        <v>4</v>
      </c>
      <c r="B24" s="24">
        <v>549</v>
      </c>
      <c r="C24" s="18" t="s">
        <v>62</v>
      </c>
      <c r="D24" s="9">
        <v>2212949.3925000001</v>
      </c>
      <c r="E24" s="9">
        <v>6474064</v>
      </c>
    </row>
    <row r="25" spans="1:5" x14ac:dyDescent="0.25">
      <c r="A25" s="41" t="s">
        <v>81</v>
      </c>
      <c r="B25" s="41"/>
      <c r="C25" s="41"/>
      <c r="D25" s="10">
        <f>SUM(D5:D24)</f>
        <v>95324465</v>
      </c>
      <c r="E25" s="10">
        <f>SUM(E5:E24)</f>
        <v>7124064</v>
      </c>
    </row>
  </sheetData>
  <mergeCells count="5">
    <mergeCell ref="A25:C25"/>
    <mergeCell ref="A1:C1"/>
    <mergeCell ref="A4:C4"/>
    <mergeCell ref="A17:C17"/>
    <mergeCell ref="A20:C2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I13" sqref="I13"/>
    </sheetView>
  </sheetViews>
  <sheetFormatPr defaultColWidth="8.7109375" defaultRowHeight="12" x14ac:dyDescent="0.2"/>
  <cols>
    <col min="1" max="1" width="8.7109375" style="35"/>
    <col min="2" max="2" width="8.7109375" style="27"/>
    <col min="3" max="3" width="45.140625" style="27" customWidth="1"/>
    <col min="4" max="4" width="19.42578125" style="29" customWidth="1"/>
    <col min="5" max="5" width="18.140625" style="29" customWidth="1"/>
    <col min="6" max="16384" width="8.7109375" style="28"/>
  </cols>
  <sheetData>
    <row r="1" spans="1:5" ht="15.75" x14ac:dyDescent="0.25">
      <c r="B1" s="50" t="s">
        <v>87</v>
      </c>
      <c r="C1" s="50"/>
      <c r="D1" s="50"/>
      <c r="E1" s="50"/>
    </row>
    <row r="4" spans="1:5" ht="14.45" customHeight="1" x14ac:dyDescent="0.2">
      <c r="A4" s="49" t="s">
        <v>84</v>
      </c>
      <c r="B4" s="49"/>
      <c r="C4" s="49"/>
      <c r="D4" s="33"/>
      <c r="E4" s="33"/>
    </row>
    <row r="5" spans="1:5" x14ac:dyDescent="0.2">
      <c r="A5" s="30" t="s">
        <v>78</v>
      </c>
      <c r="B5" s="30" t="s">
        <v>19</v>
      </c>
      <c r="C5" s="30" t="s">
        <v>79</v>
      </c>
      <c r="D5" s="37" t="s">
        <v>80</v>
      </c>
      <c r="E5" s="31" t="s">
        <v>69</v>
      </c>
    </row>
    <row r="6" spans="1:5" ht="15.6" customHeight="1" x14ac:dyDescent="0.2">
      <c r="A6" s="46" t="s">
        <v>86</v>
      </c>
      <c r="B6" s="46"/>
      <c r="C6" s="46"/>
      <c r="D6" s="33"/>
      <c r="E6" s="33"/>
    </row>
    <row r="7" spans="1:5" x14ac:dyDescent="0.2">
      <c r="A7" s="36">
        <v>1</v>
      </c>
      <c r="B7" s="38">
        <v>462</v>
      </c>
      <c r="C7" s="39" t="s">
        <v>70</v>
      </c>
      <c r="D7" s="33">
        <v>3750000</v>
      </c>
      <c r="E7" s="33">
        <v>3512900</v>
      </c>
    </row>
    <row r="8" spans="1:5" x14ac:dyDescent="0.2">
      <c r="A8" s="36">
        <v>2</v>
      </c>
      <c r="B8" s="38">
        <v>463</v>
      </c>
      <c r="C8" s="39" t="s">
        <v>2</v>
      </c>
      <c r="D8" s="33">
        <v>1250000</v>
      </c>
      <c r="E8" s="33"/>
    </row>
    <row r="9" spans="1:5" x14ac:dyDescent="0.2">
      <c r="A9" s="36">
        <v>3</v>
      </c>
      <c r="B9" s="40">
        <v>476</v>
      </c>
      <c r="C9" s="39" t="s">
        <v>9</v>
      </c>
      <c r="D9" s="33">
        <v>4062159.1296000001</v>
      </c>
      <c r="E9" s="33"/>
    </row>
    <row r="10" spans="1:5" x14ac:dyDescent="0.2">
      <c r="A10" s="36">
        <v>4</v>
      </c>
      <c r="B10" s="40">
        <v>477</v>
      </c>
      <c r="C10" s="39" t="s">
        <v>10</v>
      </c>
      <c r="D10" s="33">
        <v>5585468.8032</v>
      </c>
      <c r="E10" s="33"/>
    </row>
    <row r="11" spans="1:5" x14ac:dyDescent="0.2">
      <c r="A11" s="36">
        <v>5</v>
      </c>
      <c r="B11" s="40">
        <v>483</v>
      </c>
      <c r="C11" s="39" t="s">
        <v>13</v>
      </c>
      <c r="D11" s="33">
        <v>11170937.6064</v>
      </c>
      <c r="E11" s="33">
        <v>506607</v>
      </c>
    </row>
    <row r="12" spans="1:5" x14ac:dyDescent="0.2">
      <c r="A12" s="36">
        <v>6</v>
      </c>
      <c r="B12" s="40">
        <v>510</v>
      </c>
      <c r="C12" s="39" t="s">
        <v>16</v>
      </c>
      <c r="D12" s="33">
        <v>761654.83679999993</v>
      </c>
      <c r="E12" s="33"/>
    </row>
    <row r="13" spans="1:5" x14ac:dyDescent="0.2">
      <c r="A13" s="36">
        <v>7</v>
      </c>
      <c r="B13" s="40">
        <v>512</v>
      </c>
      <c r="C13" s="39" t="s">
        <v>17</v>
      </c>
      <c r="D13" s="33">
        <v>3808274.1839999994</v>
      </c>
      <c r="E13" s="33"/>
    </row>
    <row r="14" spans="1:5" ht="14.45" customHeight="1" x14ac:dyDescent="0.2">
      <c r="A14" s="47" t="s">
        <v>85</v>
      </c>
      <c r="B14" s="47"/>
      <c r="C14" s="47"/>
      <c r="D14" s="33"/>
      <c r="E14" s="33"/>
    </row>
    <row r="15" spans="1:5" x14ac:dyDescent="0.2">
      <c r="A15" s="36">
        <v>1</v>
      </c>
      <c r="B15" s="40">
        <v>172</v>
      </c>
      <c r="C15" s="39" t="s">
        <v>30</v>
      </c>
      <c r="D15" s="33">
        <v>6699741.6200000001</v>
      </c>
      <c r="E15" s="33"/>
    </row>
    <row r="16" spans="1:5" x14ac:dyDescent="0.2">
      <c r="A16" s="36">
        <v>2</v>
      </c>
      <c r="B16" s="40">
        <v>174</v>
      </c>
      <c r="C16" s="39" t="s">
        <v>31</v>
      </c>
      <c r="D16" s="33">
        <v>2143917.3184000002</v>
      </c>
      <c r="E16" s="33"/>
    </row>
    <row r="17" spans="1:5" x14ac:dyDescent="0.2">
      <c r="A17" s="36">
        <v>3</v>
      </c>
      <c r="B17" s="38">
        <v>525</v>
      </c>
      <c r="C17" s="39" t="s">
        <v>39</v>
      </c>
      <c r="D17" s="33">
        <v>4421829.4692000002</v>
      </c>
      <c r="E17" s="33"/>
    </row>
    <row r="18" spans="1:5" x14ac:dyDescent="0.2">
      <c r="A18" s="36">
        <v>4</v>
      </c>
      <c r="B18" s="38">
        <v>529</v>
      </c>
      <c r="C18" s="39" t="s">
        <v>42</v>
      </c>
      <c r="D18" s="33">
        <v>133994.83240000001</v>
      </c>
      <c r="E18" s="33"/>
    </row>
    <row r="19" spans="1:5" ht="14.45" customHeight="1" x14ac:dyDescent="0.2">
      <c r="A19" s="48" t="s">
        <v>75</v>
      </c>
      <c r="B19" s="48"/>
      <c r="C19" s="48"/>
      <c r="D19" s="33"/>
      <c r="E19" s="33"/>
    </row>
    <row r="20" spans="1:5" x14ac:dyDescent="0.2">
      <c r="A20" s="36">
        <v>1</v>
      </c>
      <c r="B20" s="38">
        <v>466</v>
      </c>
      <c r="C20" s="39" t="s">
        <v>45</v>
      </c>
      <c r="D20" s="33">
        <v>952068.54599999997</v>
      </c>
      <c r="E20" s="33">
        <v>1202900</v>
      </c>
    </row>
    <row r="21" spans="1:5" x14ac:dyDescent="0.2">
      <c r="A21" s="36">
        <v>2</v>
      </c>
      <c r="B21" s="40">
        <v>511</v>
      </c>
      <c r="C21" s="39" t="s">
        <v>52</v>
      </c>
      <c r="D21" s="33">
        <v>2538849.4559999998</v>
      </c>
      <c r="E21" s="33"/>
    </row>
    <row r="22" spans="1:5" x14ac:dyDescent="0.2">
      <c r="A22" s="36">
        <v>3</v>
      </c>
      <c r="B22" s="40">
        <v>524</v>
      </c>
      <c r="C22" s="39" t="s">
        <v>55</v>
      </c>
      <c r="D22" s="33">
        <v>2538849.4559999998</v>
      </c>
      <c r="E22" s="33"/>
    </row>
    <row r="23" spans="1:5" x14ac:dyDescent="0.2">
      <c r="A23" s="36">
        <v>4</v>
      </c>
      <c r="B23" s="40">
        <v>526</v>
      </c>
      <c r="C23" s="39" t="s">
        <v>56</v>
      </c>
      <c r="D23" s="32">
        <v>952068.54599999997</v>
      </c>
      <c r="E23" s="33"/>
    </row>
    <row r="24" spans="1:5" x14ac:dyDescent="0.2">
      <c r="A24" s="36">
        <v>5</v>
      </c>
      <c r="B24" s="40">
        <v>549</v>
      </c>
      <c r="C24" s="39" t="s">
        <v>62</v>
      </c>
      <c r="D24" s="32">
        <v>6347123.6400000006</v>
      </c>
      <c r="E24" s="33"/>
    </row>
    <row r="25" spans="1:5" x14ac:dyDescent="0.2">
      <c r="A25" s="36">
        <v>6</v>
      </c>
      <c r="B25" s="38">
        <v>699</v>
      </c>
      <c r="C25" s="39" t="s">
        <v>67</v>
      </c>
      <c r="D25" s="32">
        <v>1269424.7279999999</v>
      </c>
      <c r="E25" s="33"/>
    </row>
    <row r="26" spans="1:5" x14ac:dyDescent="0.2">
      <c r="A26" s="36">
        <v>7</v>
      </c>
      <c r="B26" s="38">
        <v>799</v>
      </c>
      <c r="C26" s="39" t="s">
        <v>68</v>
      </c>
      <c r="D26" s="33">
        <v>17137233.828000002</v>
      </c>
      <c r="E26" s="33"/>
    </row>
    <row r="27" spans="1:5" x14ac:dyDescent="0.2">
      <c r="A27" s="45" t="s">
        <v>81</v>
      </c>
      <c r="B27" s="45"/>
      <c r="C27" s="45"/>
      <c r="D27" s="34">
        <f>SUM(D7:D26)</f>
        <v>75523596</v>
      </c>
      <c r="E27" s="33"/>
    </row>
  </sheetData>
  <mergeCells count="6">
    <mergeCell ref="B1:E1"/>
    <mergeCell ref="A27:C27"/>
    <mergeCell ref="A6:C6"/>
    <mergeCell ref="A14:C14"/>
    <mergeCell ref="A19:C19"/>
    <mergeCell ref="A4:C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Kedokteran</vt:lpstr>
      <vt:lpstr>Optometri</vt:lpstr>
      <vt:lpstr>Keperawatan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62878</dc:creator>
  <cp:lastModifiedBy>UKRIDA</cp:lastModifiedBy>
  <dcterms:created xsi:type="dcterms:W3CDTF">2021-04-20T07:30:19Z</dcterms:created>
  <dcterms:modified xsi:type="dcterms:W3CDTF">2023-05-10T04:53:26Z</dcterms:modified>
</cp:coreProperties>
</file>